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PASCOA" sheetId="1" r:id="rId1"/>
  </sheets>
  <definedNames>
    <definedName name="_xlnm.Print_Area" localSheetId="0">PASCOA!$A$1:$N$78</definedName>
  </definedNames>
  <calcPr calcId="144525"/>
</workbook>
</file>

<file path=xl/calcChain.xml><?xml version="1.0" encoding="utf-8"?>
<calcChain xmlns="http://schemas.openxmlformats.org/spreadsheetml/2006/main">
  <c r="M14" i="1" l="1"/>
  <c r="L14" i="1"/>
  <c r="N14" i="1" s="1"/>
  <c r="N66" i="1" l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L9" i="1"/>
  <c r="L10" i="1"/>
  <c r="L11" i="1"/>
  <c r="N11" i="1" s="1"/>
  <c r="L12" i="1"/>
  <c r="L13" i="1"/>
  <c r="L15" i="1"/>
  <c r="L17" i="1"/>
  <c r="N17" i="1" s="1"/>
  <c r="L18" i="1"/>
  <c r="L19" i="1"/>
  <c r="L20" i="1"/>
  <c r="L21" i="1"/>
  <c r="N21" i="1" s="1"/>
  <c r="L22" i="1"/>
  <c r="L23" i="1"/>
  <c r="L24" i="1"/>
  <c r="L25" i="1"/>
  <c r="N25" i="1" s="1"/>
  <c r="L26" i="1"/>
  <c r="L27" i="1"/>
  <c r="L28" i="1"/>
  <c r="L29" i="1"/>
  <c r="N29" i="1" s="1"/>
  <c r="L30" i="1"/>
  <c r="L31" i="1"/>
  <c r="L33" i="1"/>
  <c r="L34" i="1"/>
  <c r="L35" i="1"/>
  <c r="L36" i="1"/>
  <c r="L37" i="1"/>
  <c r="L38" i="1"/>
  <c r="L40" i="1"/>
  <c r="L41" i="1"/>
  <c r="L42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M9" i="1"/>
  <c r="M10" i="1"/>
  <c r="M11" i="1"/>
  <c r="M12" i="1"/>
  <c r="M13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40" i="1"/>
  <c r="M41" i="1"/>
  <c r="M42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8" i="1"/>
  <c r="L8" i="1"/>
  <c r="N65" i="1" l="1"/>
  <c r="N60" i="1"/>
  <c r="N56" i="1"/>
  <c r="N52" i="1"/>
  <c r="N47" i="1"/>
  <c r="N42" i="1"/>
  <c r="N37" i="1"/>
  <c r="N33" i="1"/>
  <c r="N28" i="1"/>
  <c r="N24" i="1"/>
  <c r="N20" i="1"/>
  <c r="N15" i="1"/>
  <c r="N10" i="1"/>
  <c r="N8" i="1"/>
  <c r="N64" i="1"/>
  <c r="N59" i="1"/>
  <c r="N55" i="1"/>
  <c r="N51" i="1"/>
  <c r="N46" i="1"/>
  <c r="N41" i="1"/>
  <c r="N36" i="1"/>
  <c r="N63" i="1"/>
  <c r="N58" i="1"/>
  <c r="N54" i="1"/>
  <c r="N50" i="1"/>
  <c r="N45" i="1"/>
  <c r="N40" i="1"/>
  <c r="N35" i="1"/>
  <c r="N31" i="1"/>
  <c r="N27" i="1"/>
  <c r="N23" i="1"/>
  <c r="N19" i="1"/>
  <c r="N13" i="1"/>
  <c r="N9" i="1"/>
  <c r="N62" i="1"/>
  <c r="N57" i="1"/>
  <c r="N53" i="1"/>
  <c r="N49" i="1"/>
  <c r="N44" i="1"/>
  <c r="N38" i="1"/>
  <c r="N34" i="1"/>
  <c r="N30" i="1"/>
  <c r="N26" i="1"/>
  <c r="N22" i="1"/>
  <c r="N18" i="1"/>
  <c r="N12" i="1"/>
</calcChain>
</file>

<file path=xl/sharedStrings.xml><?xml version="1.0" encoding="utf-8"?>
<sst xmlns="http://schemas.openxmlformats.org/spreadsheetml/2006/main" count="126" uniqueCount="107">
  <si>
    <t>GAROTO</t>
  </si>
  <si>
    <t>170g</t>
  </si>
  <si>
    <t>OVO GAROTO AO LEITE</t>
  </si>
  <si>
    <t>185g</t>
  </si>
  <si>
    <t>OVO SERENATA DE AMOR</t>
  </si>
  <si>
    <t>350g</t>
  </si>
  <si>
    <t>LACTA</t>
  </si>
  <si>
    <t>OVO BARBIE</t>
  </si>
  <si>
    <t>OVO SONHO DE VALSA</t>
  </si>
  <si>
    <t>OVO DIAMANTE NEGRO LAKA</t>
  </si>
  <si>
    <t>OVO DIAMANTE NEGRO</t>
  </si>
  <si>
    <t>318g</t>
  </si>
  <si>
    <t>300g</t>
  </si>
  <si>
    <t>OVO LACTA OREO</t>
  </si>
  <si>
    <t>NESTLE</t>
  </si>
  <si>
    <t>OVO PRESTIGIO</t>
  </si>
  <si>
    <t>BOMBOM</t>
  </si>
  <si>
    <t>BOMBOM GAROTO SORTIDOS CAIXA</t>
  </si>
  <si>
    <t>BOMBOM NESTLE ESPECIALIDADES CAIXA</t>
  </si>
  <si>
    <t>ITEM</t>
  </si>
  <si>
    <t>CACAU SHOW</t>
  </si>
  <si>
    <t>250g</t>
  </si>
  <si>
    <t>200g</t>
  </si>
  <si>
    <t>OVO CLASSICOS TRUFA</t>
  </si>
  <si>
    <t>180g</t>
  </si>
  <si>
    <t>PESO</t>
  </si>
  <si>
    <t>207g</t>
  </si>
  <si>
    <t>Abevê Loja 24</t>
  </si>
  <si>
    <t>Abevê Loja 23</t>
  </si>
  <si>
    <t>Lojas Americanas</t>
  </si>
  <si>
    <t>166g</t>
  </si>
  <si>
    <t>LACTA AO LEITE</t>
  </si>
  <si>
    <t>LAKA BRANCO</t>
  </si>
  <si>
    <t>176G</t>
  </si>
  <si>
    <t xml:space="preserve">OVO OURO BRANCO </t>
  </si>
  <si>
    <t xml:space="preserve">OVO ALPINO </t>
  </si>
  <si>
    <t xml:space="preserve">OVO GALAK </t>
  </si>
  <si>
    <t>OVO TALENTO MEIO AMARGO</t>
  </si>
  <si>
    <t>BOMBOM FAVORITOS LACTA</t>
  </si>
  <si>
    <t xml:space="preserve">CAIXA DE BIS </t>
  </si>
  <si>
    <t xml:space="preserve">BIS BRANCO </t>
  </si>
  <si>
    <t xml:space="preserve">BIS BLACK </t>
  </si>
  <si>
    <t xml:space="preserve">BIS CHOCOLATE </t>
  </si>
  <si>
    <t>BIS OREO</t>
  </si>
  <si>
    <t>359g</t>
  </si>
  <si>
    <t>172g</t>
  </si>
  <si>
    <t>196g</t>
  </si>
  <si>
    <t>176g</t>
  </si>
  <si>
    <t>257g</t>
  </si>
  <si>
    <t>227g</t>
  </si>
  <si>
    <t>126g</t>
  </si>
  <si>
    <t>100,8g</t>
  </si>
  <si>
    <t xml:space="preserve">100,8g  </t>
  </si>
  <si>
    <t xml:space="preserve"> Hiper Bom Gosto</t>
  </si>
  <si>
    <t>Mercado Sol 1</t>
  </si>
  <si>
    <t>Mercado Sol 3</t>
  </si>
  <si>
    <t>Cacau Show</t>
  </si>
  <si>
    <t>Mercado Sol 2</t>
  </si>
  <si>
    <t>OVO TALENTO AVELÃ</t>
  </si>
  <si>
    <t>OVO HOTWHELLS</t>
  </si>
  <si>
    <t>357g</t>
  </si>
  <si>
    <t>OVO NESTLE CLASSIC AO LEITE</t>
  </si>
  <si>
    <t>222g</t>
  </si>
  <si>
    <t>OVO BATON BUTONS</t>
  </si>
  <si>
    <t>251g</t>
  </si>
  <si>
    <t>FERRERO</t>
  </si>
  <si>
    <t>OVO TALENTO CASTANHA  DO PARÁ</t>
  </si>
  <si>
    <t>OVO BATON SAMRTIES</t>
  </si>
  <si>
    <t>OVO  BATON SMARTIES</t>
  </si>
  <si>
    <t>277g</t>
  </si>
  <si>
    <t>OVO LACTA  BIS</t>
  </si>
  <si>
    <t>OVO DIAMENTE NEGRO</t>
  </si>
  <si>
    <t>OVO AO LEITE FAVORITOS</t>
  </si>
  <si>
    <t>500g</t>
  </si>
  <si>
    <t xml:space="preserve">DIAMANTE NEGRO </t>
  </si>
  <si>
    <t>337g</t>
  </si>
  <si>
    <t xml:space="preserve">OVO KITKAT </t>
  </si>
  <si>
    <t>365g</t>
  </si>
  <si>
    <t>241g</t>
  </si>
  <si>
    <t>CHOCOLATE FERRERO ROCHER</t>
  </si>
  <si>
    <t>CHOCOLATE FERRERO ROCHER COLLECTION</t>
  </si>
  <si>
    <t>225g</t>
  </si>
  <si>
    <t>BOMBOM GAROTO GAROTICES</t>
  </si>
  <si>
    <t>MARCA</t>
  </si>
  <si>
    <t>OVO DREAMS ZERO ADIÇÃO DE ACUCAR</t>
  </si>
  <si>
    <t>400g</t>
  </si>
  <si>
    <t>OVO DREAMS BRIGADEIRO</t>
  </si>
  <si>
    <t xml:space="preserve">OVO LACREME ZERO ADIÇÃO DE AÇÚCAR </t>
  </si>
  <si>
    <t>OVO LACREME AO LEITE</t>
  </si>
  <si>
    <t>360g</t>
  </si>
  <si>
    <t xml:space="preserve">OVO GRANCHERIE </t>
  </si>
  <si>
    <t>360G</t>
  </si>
  <si>
    <t>OVO BENDITO CACAO 70%</t>
  </si>
  <si>
    <t xml:space="preserve">OVO LANUT RECHEADO </t>
  </si>
  <si>
    <t>OVO CS BRIGADEIRO</t>
  </si>
  <si>
    <t>280g</t>
  </si>
  <si>
    <t>PESQUISA DE PREÇO DE OVOS DE PÁSCOA 2021 REALIZADA ENTRE OS DIAS 25 E 26/03/2021.</t>
  </si>
  <si>
    <t>OVO MONTEBELLO</t>
  </si>
  <si>
    <t>155g</t>
  </si>
  <si>
    <t>OVO CS SORTIDO</t>
  </si>
  <si>
    <t>OVO CS CROCANTE</t>
  </si>
  <si>
    <t>VALOR MAXIMO</t>
  </si>
  <si>
    <t>VALOR MÍNIMO</t>
  </si>
  <si>
    <t>VARIAÇÃO %</t>
  </si>
  <si>
    <t>127g</t>
  </si>
  <si>
    <t>175g</t>
  </si>
  <si>
    <t>OVO BATON SURPRESA 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</si>
</sst>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9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9" fillId="0" borderId="2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9" fontId="9" fillId="0" borderId="0" xfId="2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O92"/>
  <sheetViews>
    <sheetView tabSelected="1" view="pageBreakPreview" topLeftCell="A45" zoomScale="57" zoomScaleNormal="100" zoomScaleSheetLayoutView="57" workbookViewId="0">
      <selection activeCell="H38" sqref="H38"/>
    </sheetView>
  </sheetViews>
  <sheetFormatPr defaultRowHeight="15" x14ac:dyDescent="0.25"/>
  <cols>
    <col min="1" max="1" width="7.42578125" customWidth="1"/>
    <col min="2" max="2" width="46.5703125" customWidth="1"/>
    <col min="3" max="3" width="11" customWidth="1"/>
    <col min="4" max="4" width="17.42578125" customWidth="1"/>
    <col min="5" max="5" width="18.42578125" customWidth="1"/>
    <col min="6" max="7" width="18" customWidth="1"/>
    <col min="8" max="8" width="24.7109375" customWidth="1"/>
    <col min="9" max="9" width="19.5703125" customWidth="1"/>
    <col min="10" max="13" width="26.140625" customWidth="1"/>
    <col min="14" max="14" width="23.7109375" customWidth="1"/>
  </cols>
  <sheetData>
    <row r="3" spans="1:15" ht="15.75" x14ac:dyDescent="0.25">
      <c r="A3" s="1"/>
      <c r="B3" s="35" t="s">
        <v>96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15" ht="45" customHeight="1" x14ac:dyDescent="0.3">
      <c r="A6" s="5" t="s">
        <v>19</v>
      </c>
      <c r="B6" s="5" t="s">
        <v>83</v>
      </c>
      <c r="C6" s="5" t="s">
        <v>25</v>
      </c>
      <c r="D6" s="3" t="s">
        <v>53</v>
      </c>
      <c r="E6" s="3" t="s">
        <v>27</v>
      </c>
      <c r="F6" s="3" t="s">
        <v>28</v>
      </c>
      <c r="G6" s="3" t="s">
        <v>54</v>
      </c>
      <c r="H6" s="7" t="s">
        <v>55</v>
      </c>
      <c r="I6" s="6" t="s">
        <v>56</v>
      </c>
      <c r="J6" s="6" t="s">
        <v>29</v>
      </c>
      <c r="K6" s="6" t="s">
        <v>57</v>
      </c>
      <c r="L6" s="6" t="s">
        <v>101</v>
      </c>
      <c r="M6" s="6" t="s">
        <v>102</v>
      </c>
      <c r="N6" s="6" t="s">
        <v>103</v>
      </c>
      <c r="O6" s="4"/>
    </row>
    <row r="7" spans="1:15" ht="45" customHeight="1" x14ac:dyDescent="0.3">
      <c r="A7" s="16"/>
      <c r="B7" s="16" t="s">
        <v>0</v>
      </c>
      <c r="C7" s="16"/>
      <c r="D7" s="18"/>
      <c r="E7" s="18"/>
      <c r="F7" s="18"/>
      <c r="G7" s="18"/>
      <c r="H7" s="19"/>
      <c r="I7" s="20"/>
      <c r="J7" s="20"/>
      <c r="K7" s="20"/>
      <c r="L7" s="20"/>
      <c r="M7" s="20"/>
      <c r="N7" s="20"/>
      <c r="O7" s="4"/>
    </row>
    <row r="8" spans="1:15" ht="30" customHeight="1" x14ac:dyDescent="0.25">
      <c r="A8" s="9">
        <v>1</v>
      </c>
      <c r="B8" s="13" t="s">
        <v>58</v>
      </c>
      <c r="C8" s="9" t="s">
        <v>5</v>
      </c>
      <c r="D8" s="9">
        <v>43.9</v>
      </c>
      <c r="E8" s="9"/>
      <c r="F8" s="9">
        <v>48.9</v>
      </c>
      <c r="G8" s="9">
        <v>43.9</v>
      </c>
      <c r="H8" s="9">
        <v>43.9</v>
      </c>
      <c r="I8" s="9"/>
      <c r="J8" s="21"/>
      <c r="K8" s="21">
        <v>43.9</v>
      </c>
      <c r="L8" s="21">
        <f>MAX(D8:K8)</f>
        <v>48.9</v>
      </c>
      <c r="M8" s="21">
        <f>MIN(D8:K8)</f>
        <v>43.9</v>
      </c>
      <c r="N8" s="27">
        <f>(L8-M8)/M8</f>
        <v>0.11389521640091116</v>
      </c>
    </row>
    <row r="9" spans="1:15" ht="30" customHeight="1" x14ac:dyDescent="0.25">
      <c r="A9" s="9">
        <v>2</v>
      </c>
      <c r="B9" s="13" t="s">
        <v>37</v>
      </c>
      <c r="C9" s="9" t="s">
        <v>5</v>
      </c>
      <c r="D9" s="9"/>
      <c r="E9" s="9"/>
      <c r="F9" s="9">
        <v>48.9</v>
      </c>
      <c r="G9" s="9"/>
      <c r="H9" s="9"/>
      <c r="I9" s="9"/>
      <c r="J9" s="21"/>
      <c r="K9" s="21"/>
      <c r="L9" s="21">
        <f t="shared" ref="L9:L65" si="0">MAX(D9:K9)</f>
        <v>48.9</v>
      </c>
      <c r="M9" s="21">
        <f t="shared" ref="M9:M65" si="1">MIN(D9:K9)</f>
        <v>48.9</v>
      </c>
      <c r="N9" s="27">
        <f t="shared" ref="N9:N73" si="2">(L9-M9)/M9</f>
        <v>0</v>
      </c>
    </row>
    <row r="10" spans="1:15" ht="30" customHeight="1" x14ac:dyDescent="0.25">
      <c r="A10" s="9">
        <v>3</v>
      </c>
      <c r="B10" s="13" t="s">
        <v>2</v>
      </c>
      <c r="C10" s="9" t="s">
        <v>3</v>
      </c>
      <c r="D10" s="9">
        <v>35.9</v>
      </c>
      <c r="E10" s="9"/>
      <c r="F10" s="9"/>
      <c r="G10" s="9"/>
      <c r="H10" s="9"/>
      <c r="I10" s="9"/>
      <c r="J10" s="21">
        <v>24.99</v>
      </c>
      <c r="K10" s="21"/>
      <c r="L10" s="21">
        <f t="shared" si="0"/>
        <v>35.9</v>
      </c>
      <c r="M10" s="21">
        <f t="shared" si="1"/>
        <v>24.99</v>
      </c>
      <c r="N10" s="27">
        <f t="shared" si="2"/>
        <v>0.43657462985194079</v>
      </c>
    </row>
    <row r="11" spans="1:15" ht="30" customHeight="1" x14ac:dyDescent="0.25">
      <c r="A11" s="9">
        <v>4</v>
      </c>
      <c r="B11" s="13" t="s">
        <v>4</v>
      </c>
      <c r="C11" s="9" t="s">
        <v>46</v>
      </c>
      <c r="D11" s="9">
        <v>35.9</v>
      </c>
      <c r="E11" s="9"/>
      <c r="F11" s="9">
        <v>37.9</v>
      </c>
      <c r="G11" s="9"/>
      <c r="H11" s="9">
        <v>27.9</v>
      </c>
      <c r="I11" s="9"/>
      <c r="J11" s="21">
        <v>24.99</v>
      </c>
      <c r="K11" s="21">
        <v>27.9</v>
      </c>
      <c r="L11" s="21">
        <f t="shared" si="0"/>
        <v>37.9</v>
      </c>
      <c r="M11" s="21">
        <f t="shared" si="1"/>
        <v>24.99</v>
      </c>
      <c r="N11" s="27">
        <f t="shared" si="2"/>
        <v>0.51660664265706291</v>
      </c>
    </row>
    <row r="12" spans="1:15" ht="30" customHeight="1" x14ac:dyDescent="0.25">
      <c r="A12" s="9">
        <v>6</v>
      </c>
      <c r="B12" s="13" t="s">
        <v>66</v>
      </c>
      <c r="C12" s="9" t="s">
        <v>5</v>
      </c>
      <c r="D12" s="9">
        <v>43.9</v>
      </c>
      <c r="E12" s="9">
        <v>48.9</v>
      </c>
      <c r="F12" s="9">
        <v>48.9</v>
      </c>
      <c r="G12" s="9">
        <v>43.9</v>
      </c>
      <c r="H12" s="9">
        <v>43.9</v>
      </c>
      <c r="I12" s="9"/>
      <c r="J12" s="21"/>
      <c r="K12" s="21">
        <v>43.9</v>
      </c>
      <c r="L12" s="21">
        <f t="shared" si="0"/>
        <v>48.9</v>
      </c>
      <c r="M12" s="21">
        <f t="shared" si="1"/>
        <v>43.9</v>
      </c>
      <c r="N12" s="27">
        <f t="shared" si="2"/>
        <v>0.11389521640091116</v>
      </c>
    </row>
    <row r="13" spans="1:15" ht="30" customHeight="1" x14ac:dyDescent="0.25">
      <c r="A13" s="9">
        <v>7</v>
      </c>
      <c r="B13" s="13" t="s">
        <v>68</v>
      </c>
      <c r="C13" s="9" t="s">
        <v>62</v>
      </c>
      <c r="D13" s="9">
        <v>35.9</v>
      </c>
      <c r="E13" s="9"/>
      <c r="F13" s="9"/>
      <c r="G13" s="9">
        <v>33.9</v>
      </c>
      <c r="H13" s="9"/>
      <c r="I13" s="9"/>
      <c r="J13" s="21"/>
      <c r="K13" s="21">
        <v>33.9</v>
      </c>
      <c r="L13" s="21">
        <f t="shared" si="0"/>
        <v>35.9</v>
      </c>
      <c r="M13" s="21">
        <f t="shared" si="1"/>
        <v>33.9</v>
      </c>
      <c r="N13" s="27">
        <f t="shared" si="2"/>
        <v>5.8997050147492625E-2</v>
      </c>
    </row>
    <row r="14" spans="1:15" ht="30" customHeight="1" x14ac:dyDescent="0.25">
      <c r="A14" s="9">
        <v>8</v>
      </c>
      <c r="B14" s="13" t="s">
        <v>63</v>
      </c>
      <c r="C14" s="9" t="s">
        <v>104</v>
      </c>
      <c r="D14" s="9">
        <v>34.9</v>
      </c>
      <c r="E14" s="9">
        <v>34.9</v>
      </c>
      <c r="F14" s="9">
        <v>34.9</v>
      </c>
      <c r="G14" s="9">
        <v>29.98</v>
      </c>
      <c r="H14" s="9">
        <v>29.98</v>
      </c>
      <c r="I14" s="9"/>
      <c r="J14" s="21">
        <v>29.99</v>
      </c>
      <c r="K14" s="21"/>
      <c r="L14" s="21">
        <f t="shared" ref="L14" si="3">MAX(D14:K14)</f>
        <v>34.9</v>
      </c>
      <c r="M14" s="21">
        <f t="shared" ref="M14" si="4">MIN(D14:K14)</f>
        <v>29.98</v>
      </c>
      <c r="N14" s="27">
        <f t="shared" ref="N14" si="5">(L14-M14)/M14</f>
        <v>0.16410940627084716</v>
      </c>
    </row>
    <row r="15" spans="1:15" ht="30" customHeight="1" x14ac:dyDescent="0.25">
      <c r="A15" s="9">
        <v>9</v>
      </c>
      <c r="B15" s="13" t="s">
        <v>106</v>
      </c>
      <c r="C15" s="9" t="s">
        <v>45</v>
      </c>
      <c r="D15" s="9"/>
      <c r="E15" s="9">
        <v>34.9</v>
      </c>
      <c r="F15" s="9">
        <v>34.9</v>
      </c>
      <c r="G15" s="9">
        <v>29.98</v>
      </c>
      <c r="H15" s="9"/>
      <c r="I15" s="9"/>
      <c r="J15" s="21"/>
      <c r="K15" s="21"/>
      <c r="L15" s="21">
        <f t="shared" si="0"/>
        <v>34.9</v>
      </c>
      <c r="M15" s="21">
        <f t="shared" si="1"/>
        <v>29.98</v>
      </c>
      <c r="N15" s="27">
        <f t="shared" si="2"/>
        <v>0.16410940627084716</v>
      </c>
    </row>
    <row r="16" spans="1:15" ht="30" customHeight="1" x14ac:dyDescent="0.25">
      <c r="A16" s="9"/>
      <c r="B16" s="16" t="s">
        <v>6</v>
      </c>
      <c r="C16" s="9"/>
      <c r="D16" s="9"/>
      <c r="E16" s="22"/>
      <c r="F16" s="9"/>
      <c r="G16" s="9"/>
      <c r="H16" s="9"/>
      <c r="I16" s="9"/>
      <c r="J16" s="21"/>
      <c r="K16" s="21"/>
      <c r="L16" s="21"/>
      <c r="M16" s="21"/>
      <c r="N16" s="27"/>
    </row>
    <row r="17" spans="1:14" ht="30" customHeight="1" x14ac:dyDescent="0.25">
      <c r="A17" s="9">
        <v>10</v>
      </c>
      <c r="B17" s="13" t="s">
        <v>31</v>
      </c>
      <c r="C17" s="9" t="s">
        <v>1</v>
      </c>
      <c r="D17" s="9">
        <v>32.9</v>
      </c>
      <c r="E17" s="22">
        <v>29.9</v>
      </c>
      <c r="F17" s="9">
        <v>29.9</v>
      </c>
      <c r="G17" s="9"/>
      <c r="H17" s="9">
        <v>34.979999999999997</v>
      </c>
      <c r="I17" s="9"/>
      <c r="J17" s="21">
        <v>24.99</v>
      </c>
      <c r="K17" s="21">
        <v>34.979999999999997</v>
      </c>
      <c r="L17" s="21">
        <f t="shared" si="0"/>
        <v>34.979999999999997</v>
      </c>
      <c r="M17" s="21">
        <f t="shared" si="1"/>
        <v>24.99</v>
      </c>
      <c r="N17" s="27">
        <f t="shared" si="2"/>
        <v>0.39975990396158462</v>
      </c>
    </row>
    <row r="18" spans="1:14" ht="30" customHeight="1" x14ac:dyDescent="0.25">
      <c r="A18" s="9">
        <v>11</v>
      </c>
      <c r="B18" s="13" t="s">
        <v>59</v>
      </c>
      <c r="C18" s="9" t="s">
        <v>30</v>
      </c>
      <c r="D18" s="9">
        <v>42.9</v>
      </c>
      <c r="E18" s="22">
        <v>39.979999999999997</v>
      </c>
      <c r="F18" s="9">
        <v>39.9</v>
      </c>
      <c r="G18" s="9">
        <v>46.89</v>
      </c>
      <c r="H18" s="9">
        <v>46.89</v>
      </c>
      <c r="I18" s="9"/>
      <c r="J18" s="21"/>
      <c r="K18" s="21">
        <v>46.89</v>
      </c>
      <c r="L18" s="21">
        <f t="shared" si="0"/>
        <v>46.89</v>
      </c>
      <c r="M18" s="21">
        <f t="shared" si="1"/>
        <v>39.9</v>
      </c>
      <c r="N18" s="27">
        <f t="shared" si="2"/>
        <v>0.17518796992481209</v>
      </c>
    </row>
    <row r="19" spans="1:14" ht="30" customHeight="1" x14ac:dyDescent="0.25">
      <c r="A19" s="9">
        <v>12</v>
      </c>
      <c r="B19" s="13" t="s">
        <v>7</v>
      </c>
      <c r="C19" s="9" t="s">
        <v>30</v>
      </c>
      <c r="D19" s="9">
        <v>42.9</v>
      </c>
      <c r="E19" s="22">
        <v>39.979999999999997</v>
      </c>
      <c r="F19" s="9">
        <v>39.9</v>
      </c>
      <c r="G19" s="9">
        <v>46.89</v>
      </c>
      <c r="H19" s="9">
        <v>46.89</v>
      </c>
      <c r="I19" s="9"/>
      <c r="J19" s="21"/>
      <c r="K19" s="21">
        <v>46.89</v>
      </c>
      <c r="L19" s="21">
        <f t="shared" si="0"/>
        <v>46.89</v>
      </c>
      <c r="M19" s="21">
        <f t="shared" si="1"/>
        <v>39.9</v>
      </c>
      <c r="N19" s="27">
        <f t="shared" si="2"/>
        <v>0.17518796992481209</v>
      </c>
    </row>
    <row r="20" spans="1:14" ht="30" customHeight="1" x14ac:dyDescent="0.25">
      <c r="A20" s="9">
        <v>13</v>
      </c>
      <c r="B20" s="13" t="s">
        <v>8</v>
      </c>
      <c r="C20" s="9" t="s">
        <v>60</v>
      </c>
      <c r="D20" s="9">
        <v>42.9</v>
      </c>
      <c r="E20" s="22">
        <v>38.979999999999997</v>
      </c>
      <c r="F20" s="9">
        <v>38.979999999999997</v>
      </c>
      <c r="G20" s="9">
        <v>45.9</v>
      </c>
      <c r="H20" s="9">
        <v>45.9</v>
      </c>
      <c r="I20" s="9"/>
      <c r="J20" s="21"/>
      <c r="K20" s="21">
        <v>45.9</v>
      </c>
      <c r="L20" s="21">
        <f t="shared" si="0"/>
        <v>45.9</v>
      </c>
      <c r="M20" s="21">
        <f t="shared" si="1"/>
        <v>38.979999999999997</v>
      </c>
      <c r="N20" s="27">
        <f t="shared" si="2"/>
        <v>0.17752693689071325</v>
      </c>
    </row>
    <row r="21" spans="1:14" ht="30" customHeight="1" x14ac:dyDescent="0.25">
      <c r="A21" s="9">
        <v>14</v>
      </c>
      <c r="B21" s="13" t="s">
        <v>8</v>
      </c>
      <c r="C21" s="9" t="s">
        <v>69</v>
      </c>
      <c r="D21" s="9">
        <v>35.9</v>
      </c>
      <c r="E21" s="22">
        <v>35.9</v>
      </c>
      <c r="F21" s="9"/>
      <c r="G21" s="9">
        <v>36.99</v>
      </c>
      <c r="H21" s="9">
        <v>36.99</v>
      </c>
      <c r="I21" s="9"/>
      <c r="J21" s="21"/>
      <c r="K21" s="21">
        <v>36.99</v>
      </c>
      <c r="L21" s="21">
        <f t="shared" si="0"/>
        <v>36.99</v>
      </c>
      <c r="M21" s="21">
        <f t="shared" si="1"/>
        <v>35.9</v>
      </c>
      <c r="N21" s="27">
        <f t="shared" si="2"/>
        <v>3.036211699164355E-2</v>
      </c>
    </row>
    <row r="22" spans="1:14" ht="30" customHeight="1" x14ac:dyDescent="0.25">
      <c r="A22" s="9">
        <v>15</v>
      </c>
      <c r="B22" s="13" t="s">
        <v>9</v>
      </c>
      <c r="C22" s="9" t="s">
        <v>33</v>
      </c>
      <c r="D22" s="9">
        <v>34.9</v>
      </c>
      <c r="E22" s="22">
        <v>31.98</v>
      </c>
      <c r="F22" s="9">
        <v>31.98</v>
      </c>
      <c r="G22" s="9"/>
      <c r="H22" s="9">
        <v>36.99</v>
      </c>
      <c r="I22" s="9"/>
      <c r="J22" s="21"/>
      <c r="K22" s="21">
        <v>36.99</v>
      </c>
      <c r="L22" s="21">
        <f t="shared" si="0"/>
        <v>36.99</v>
      </c>
      <c r="M22" s="21">
        <f t="shared" si="1"/>
        <v>31.98</v>
      </c>
      <c r="N22" s="27">
        <f t="shared" si="2"/>
        <v>0.15666041275797379</v>
      </c>
    </row>
    <row r="23" spans="1:14" ht="30" customHeight="1" x14ac:dyDescent="0.25">
      <c r="A23" s="9">
        <v>16</v>
      </c>
      <c r="B23" s="13" t="s">
        <v>32</v>
      </c>
      <c r="C23" s="9" t="s">
        <v>105</v>
      </c>
      <c r="D23" s="9">
        <v>32.9</v>
      </c>
      <c r="E23" s="22">
        <v>29.98</v>
      </c>
      <c r="F23" s="9">
        <v>29.9</v>
      </c>
      <c r="G23" s="9">
        <v>34.979999999999997</v>
      </c>
      <c r="H23" s="9">
        <v>36.979999999999997</v>
      </c>
      <c r="I23" s="9"/>
      <c r="J23" s="21"/>
      <c r="K23" s="21">
        <v>34.979999999999997</v>
      </c>
      <c r="L23" s="21">
        <f t="shared" si="0"/>
        <v>36.979999999999997</v>
      </c>
      <c r="M23" s="21">
        <f t="shared" si="1"/>
        <v>29.9</v>
      </c>
      <c r="N23" s="27">
        <f t="shared" si="2"/>
        <v>0.23678929765886284</v>
      </c>
    </row>
    <row r="24" spans="1:14" ht="30" customHeight="1" x14ac:dyDescent="0.25">
      <c r="A24" s="9">
        <v>17</v>
      </c>
      <c r="B24" s="13" t="s">
        <v>70</v>
      </c>
      <c r="C24" s="9" t="s">
        <v>11</v>
      </c>
      <c r="D24" s="9"/>
      <c r="E24" s="22">
        <v>38.9</v>
      </c>
      <c r="F24" s="9">
        <v>38.9</v>
      </c>
      <c r="G24" s="9">
        <v>45.9</v>
      </c>
      <c r="H24" s="9"/>
      <c r="I24" s="9"/>
      <c r="J24" s="21"/>
      <c r="K24" s="21">
        <v>45.9</v>
      </c>
      <c r="L24" s="21">
        <f t="shared" si="0"/>
        <v>45.9</v>
      </c>
      <c r="M24" s="21">
        <f t="shared" si="1"/>
        <v>38.9</v>
      </c>
      <c r="N24" s="27">
        <f t="shared" si="2"/>
        <v>0.17994858611825193</v>
      </c>
    </row>
    <row r="25" spans="1:14" ht="30" customHeight="1" x14ac:dyDescent="0.25">
      <c r="A25" s="9">
        <v>18</v>
      </c>
      <c r="B25" s="13" t="s">
        <v>10</v>
      </c>
      <c r="C25" s="9" t="s">
        <v>47</v>
      </c>
      <c r="D25" s="9">
        <v>34.9</v>
      </c>
      <c r="E25" s="22"/>
      <c r="F25" s="9">
        <v>29.98</v>
      </c>
      <c r="G25" s="9">
        <v>36.99</v>
      </c>
      <c r="H25" s="9">
        <v>36.99</v>
      </c>
      <c r="I25" s="9"/>
      <c r="J25" s="21"/>
      <c r="K25" s="21">
        <v>36.99</v>
      </c>
      <c r="L25" s="21">
        <f t="shared" si="0"/>
        <v>36.99</v>
      </c>
      <c r="M25" s="21">
        <f t="shared" si="1"/>
        <v>29.98</v>
      </c>
      <c r="N25" s="27">
        <f t="shared" si="2"/>
        <v>0.23382254836557709</v>
      </c>
    </row>
    <row r="26" spans="1:14" ht="30" customHeight="1" x14ac:dyDescent="0.25">
      <c r="A26" s="9">
        <v>19</v>
      </c>
      <c r="B26" s="13" t="s">
        <v>34</v>
      </c>
      <c r="C26" s="9" t="s">
        <v>44</v>
      </c>
      <c r="D26" s="9"/>
      <c r="E26" s="22">
        <v>43.9</v>
      </c>
      <c r="F26" s="9">
        <v>43.9</v>
      </c>
      <c r="G26" s="9"/>
      <c r="H26" s="9">
        <v>45.9</v>
      </c>
      <c r="I26" s="9"/>
      <c r="J26" s="21"/>
      <c r="K26" s="21">
        <v>45.9</v>
      </c>
      <c r="L26" s="21">
        <f t="shared" si="0"/>
        <v>45.9</v>
      </c>
      <c r="M26" s="21">
        <f t="shared" si="1"/>
        <v>43.9</v>
      </c>
      <c r="N26" s="27">
        <f t="shared" si="2"/>
        <v>4.5558086560364468E-2</v>
      </c>
    </row>
    <row r="27" spans="1:14" ht="30" customHeight="1" x14ac:dyDescent="0.25">
      <c r="A27" s="9">
        <v>20</v>
      </c>
      <c r="B27" s="13" t="s">
        <v>13</v>
      </c>
      <c r="C27" s="9" t="s">
        <v>48</v>
      </c>
      <c r="D27" s="9">
        <v>31.98</v>
      </c>
      <c r="E27" s="22">
        <v>35.9</v>
      </c>
      <c r="F27" s="9"/>
      <c r="G27" s="22">
        <v>36.99</v>
      </c>
      <c r="H27" s="9"/>
      <c r="I27" s="9"/>
      <c r="J27" s="21">
        <v>38.99</v>
      </c>
      <c r="K27" s="21">
        <v>36.99</v>
      </c>
      <c r="L27" s="21">
        <f t="shared" si="0"/>
        <v>38.99</v>
      </c>
      <c r="M27" s="21">
        <f t="shared" si="1"/>
        <v>31.98</v>
      </c>
      <c r="N27" s="27">
        <f t="shared" si="2"/>
        <v>0.21919949968730462</v>
      </c>
    </row>
    <row r="28" spans="1:14" ht="30" customHeight="1" x14ac:dyDescent="0.25">
      <c r="A28" s="9">
        <v>21</v>
      </c>
      <c r="B28" s="23" t="s">
        <v>67</v>
      </c>
      <c r="C28" s="21" t="s">
        <v>62</v>
      </c>
      <c r="D28" s="9">
        <v>35.9</v>
      </c>
      <c r="E28" s="22"/>
      <c r="F28" s="9"/>
      <c r="G28" s="22"/>
      <c r="H28" s="9"/>
      <c r="I28" s="9"/>
      <c r="J28" s="21"/>
      <c r="K28" s="21"/>
      <c r="L28" s="21">
        <f t="shared" si="0"/>
        <v>35.9</v>
      </c>
      <c r="M28" s="21">
        <f t="shared" si="1"/>
        <v>35.9</v>
      </c>
      <c r="N28" s="27">
        <f t="shared" si="2"/>
        <v>0</v>
      </c>
    </row>
    <row r="29" spans="1:14" ht="30" customHeight="1" x14ac:dyDescent="0.25">
      <c r="A29" s="9">
        <v>22</v>
      </c>
      <c r="B29" s="23" t="s">
        <v>71</v>
      </c>
      <c r="C29" s="21" t="s">
        <v>73</v>
      </c>
      <c r="D29" s="9"/>
      <c r="E29" s="22"/>
      <c r="F29" s="9"/>
      <c r="G29" s="22"/>
      <c r="H29" s="9">
        <v>79.989999999999995</v>
      </c>
      <c r="I29" s="9"/>
      <c r="J29" s="21"/>
      <c r="K29" s="21">
        <v>79.989999999999995</v>
      </c>
      <c r="L29" s="21">
        <f t="shared" si="0"/>
        <v>79.989999999999995</v>
      </c>
      <c r="M29" s="21">
        <f t="shared" si="1"/>
        <v>79.989999999999995</v>
      </c>
      <c r="N29" s="27">
        <f t="shared" si="2"/>
        <v>0</v>
      </c>
    </row>
    <row r="30" spans="1:14" ht="30" customHeight="1" x14ac:dyDescent="0.25">
      <c r="A30" s="9">
        <v>23</v>
      </c>
      <c r="B30" s="23" t="s">
        <v>72</v>
      </c>
      <c r="C30" s="21" t="s">
        <v>73</v>
      </c>
      <c r="D30" s="9"/>
      <c r="E30" s="22"/>
      <c r="F30" s="9"/>
      <c r="G30" s="22">
        <v>79.989999999999995</v>
      </c>
      <c r="H30" s="9">
        <v>79.989999999999995</v>
      </c>
      <c r="I30" s="9"/>
      <c r="J30" s="21"/>
      <c r="K30" s="21">
        <v>79.900000000000006</v>
      </c>
      <c r="L30" s="21">
        <f t="shared" si="0"/>
        <v>79.989999999999995</v>
      </c>
      <c r="M30" s="21">
        <f t="shared" si="1"/>
        <v>79.900000000000006</v>
      </c>
      <c r="N30" s="27">
        <f t="shared" si="2"/>
        <v>1.1264080100123804E-3</v>
      </c>
    </row>
    <row r="31" spans="1:14" ht="30" customHeight="1" x14ac:dyDescent="0.25">
      <c r="A31" s="9">
        <v>24</v>
      </c>
      <c r="B31" s="23" t="s">
        <v>74</v>
      </c>
      <c r="C31" s="21" t="s">
        <v>12</v>
      </c>
      <c r="D31" s="9"/>
      <c r="E31" s="22">
        <v>37.9</v>
      </c>
      <c r="F31" s="9">
        <v>37.9</v>
      </c>
      <c r="G31" s="22">
        <v>45.9</v>
      </c>
      <c r="H31" s="9"/>
      <c r="I31" s="9"/>
      <c r="J31" s="21"/>
      <c r="K31" s="21">
        <v>45.9</v>
      </c>
      <c r="L31" s="21">
        <f t="shared" si="0"/>
        <v>45.9</v>
      </c>
      <c r="M31" s="21">
        <f t="shared" si="1"/>
        <v>37.9</v>
      </c>
      <c r="N31" s="27">
        <f t="shared" si="2"/>
        <v>0.21108179419525067</v>
      </c>
    </row>
    <row r="32" spans="1:14" ht="30" customHeight="1" x14ac:dyDescent="0.25">
      <c r="A32" s="9"/>
      <c r="B32" s="16" t="s">
        <v>14</v>
      </c>
      <c r="C32" s="9"/>
      <c r="D32" s="22"/>
      <c r="E32" s="9"/>
      <c r="F32" s="9"/>
      <c r="G32" s="9"/>
      <c r="H32" s="9"/>
      <c r="I32" s="9"/>
      <c r="J32" s="21"/>
      <c r="K32" s="21"/>
      <c r="L32" s="21"/>
      <c r="M32" s="21"/>
      <c r="N32" s="27"/>
    </row>
    <row r="33" spans="1:14" ht="30" customHeight="1" x14ac:dyDescent="0.25">
      <c r="A33" s="9">
        <v>25</v>
      </c>
      <c r="B33" s="13" t="s">
        <v>61</v>
      </c>
      <c r="C33" s="9" t="s">
        <v>3</v>
      </c>
      <c r="D33" s="22">
        <v>33.9</v>
      </c>
      <c r="E33" s="9"/>
      <c r="F33" s="9">
        <v>37.9</v>
      </c>
      <c r="G33" s="9">
        <v>33.9</v>
      </c>
      <c r="H33" s="9">
        <v>33.799999999999997</v>
      </c>
      <c r="I33" s="9"/>
      <c r="J33" s="21">
        <v>24.99</v>
      </c>
      <c r="K33" s="21">
        <v>33.799999999999997</v>
      </c>
      <c r="L33" s="21">
        <f t="shared" si="0"/>
        <v>37.9</v>
      </c>
      <c r="M33" s="21">
        <f t="shared" si="1"/>
        <v>24.99</v>
      </c>
      <c r="N33" s="27">
        <f t="shared" si="2"/>
        <v>0.51660664265706291</v>
      </c>
    </row>
    <row r="34" spans="1:14" ht="30" customHeight="1" x14ac:dyDescent="0.25">
      <c r="A34" s="9">
        <v>26</v>
      </c>
      <c r="B34" s="13" t="s">
        <v>35</v>
      </c>
      <c r="C34" s="9" t="s">
        <v>75</v>
      </c>
      <c r="D34" s="22">
        <v>43.9</v>
      </c>
      <c r="E34" s="9"/>
      <c r="F34" s="9">
        <v>48.9</v>
      </c>
      <c r="G34" s="9"/>
      <c r="H34" s="9">
        <v>43.9</v>
      </c>
      <c r="I34" s="9"/>
      <c r="J34" s="21">
        <v>39.99</v>
      </c>
      <c r="K34" s="21">
        <v>43.9</v>
      </c>
      <c r="L34" s="21">
        <f t="shared" si="0"/>
        <v>48.9</v>
      </c>
      <c r="M34" s="21">
        <f t="shared" si="1"/>
        <v>39.99</v>
      </c>
      <c r="N34" s="27">
        <f t="shared" si="2"/>
        <v>0.22280570142535625</v>
      </c>
    </row>
    <row r="35" spans="1:14" ht="30" customHeight="1" x14ac:dyDescent="0.25">
      <c r="A35" s="9">
        <v>27</v>
      </c>
      <c r="B35" s="13" t="s">
        <v>35</v>
      </c>
      <c r="C35" s="9" t="s">
        <v>3</v>
      </c>
      <c r="D35" s="22">
        <v>37.9</v>
      </c>
      <c r="E35" s="9">
        <v>41.9</v>
      </c>
      <c r="F35" s="9">
        <v>41.9</v>
      </c>
      <c r="G35" s="9">
        <v>37.9</v>
      </c>
      <c r="H35" s="9">
        <v>37.9</v>
      </c>
      <c r="I35" s="9"/>
      <c r="J35" s="21">
        <v>32.99</v>
      </c>
      <c r="K35" s="21">
        <v>37.9</v>
      </c>
      <c r="L35" s="21">
        <f t="shared" si="0"/>
        <v>41.9</v>
      </c>
      <c r="M35" s="21">
        <f t="shared" si="1"/>
        <v>32.99</v>
      </c>
      <c r="N35" s="27">
        <f t="shared" si="2"/>
        <v>0.27008184298272192</v>
      </c>
    </row>
    <row r="36" spans="1:14" ht="30" customHeight="1" x14ac:dyDescent="0.25">
      <c r="A36" s="9">
        <v>28</v>
      </c>
      <c r="B36" s="13" t="s">
        <v>36</v>
      </c>
      <c r="C36" s="9" t="s">
        <v>3</v>
      </c>
      <c r="D36" s="22">
        <v>33.9</v>
      </c>
      <c r="E36" s="9"/>
      <c r="F36" s="9">
        <v>37.9</v>
      </c>
      <c r="G36" s="9">
        <v>33.9</v>
      </c>
      <c r="H36" s="9">
        <v>33.9</v>
      </c>
      <c r="I36" s="9"/>
      <c r="J36" s="21">
        <v>24.99</v>
      </c>
      <c r="K36" s="21">
        <v>33.9</v>
      </c>
      <c r="L36" s="21">
        <f t="shared" si="0"/>
        <v>37.9</v>
      </c>
      <c r="M36" s="21">
        <f t="shared" si="1"/>
        <v>24.99</v>
      </c>
      <c r="N36" s="27">
        <f t="shared" si="2"/>
        <v>0.51660664265706291</v>
      </c>
    </row>
    <row r="37" spans="1:14" ht="30" customHeight="1" x14ac:dyDescent="0.25">
      <c r="A37" s="9">
        <v>29</v>
      </c>
      <c r="B37" s="13" t="s">
        <v>76</v>
      </c>
      <c r="C37" s="9" t="s">
        <v>49</v>
      </c>
      <c r="D37" s="22"/>
      <c r="E37" s="9"/>
      <c r="F37" s="9">
        <v>41.9</v>
      </c>
      <c r="G37" s="9"/>
      <c r="H37" s="9"/>
      <c r="I37" s="9"/>
      <c r="J37" s="21">
        <v>37.99</v>
      </c>
      <c r="K37" s="21">
        <v>32.979999999999997</v>
      </c>
      <c r="L37" s="21">
        <f t="shared" si="0"/>
        <v>41.9</v>
      </c>
      <c r="M37" s="21">
        <f t="shared" si="1"/>
        <v>32.979999999999997</v>
      </c>
      <c r="N37" s="27">
        <f t="shared" si="2"/>
        <v>0.27046694966646462</v>
      </c>
    </row>
    <row r="38" spans="1:14" ht="30" customHeight="1" x14ac:dyDescent="0.25">
      <c r="A38" s="9">
        <v>30</v>
      </c>
      <c r="B38" s="13" t="s">
        <v>15</v>
      </c>
      <c r="C38" s="9" t="s">
        <v>26</v>
      </c>
      <c r="D38" s="22">
        <v>37.9</v>
      </c>
      <c r="E38" s="9">
        <v>41.9</v>
      </c>
      <c r="F38" s="9">
        <v>41.9</v>
      </c>
      <c r="G38" s="9">
        <v>36.9</v>
      </c>
      <c r="H38" s="9">
        <v>36.9</v>
      </c>
      <c r="I38" s="9"/>
      <c r="J38" s="21"/>
      <c r="K38" s="21"/>
      <c r="L38" s="21">
        <f t="shared" si="0"/>
        <v>41.9</v>
      </c>
      <c r="M38" s="21">
        <f t="shared" si="1"/>
        <v>36.9</v>
      </c>
      <c r="N38" s="27">
        <f t="shared" si="2"/>
        <v>0.13550135501355015</v>
      </c>
    </row>
    <row r="39" spans="1:14" ht="30" customHeight="1" x14ac:dyDescent="0.25">
      <c r="A39" s="9"/>
      <c r="B39" s="16" t="s">
        <v>65</v>
      </c>
      <c r="C39" s="9"/>
      <c r="D39" s="22"/>
      <c r="E39" s="9"/>
      <c r="F39" s="9"/>
      <c r="G39" s="9"/>
      <c r="H39" s="9"/>
      <c r="I39" s="9"/>
      <c r="J39" s="21"/>
      <c r="K39" s="21"/>
      <c r="L39" s="21"/>
      <c r="M39" s="21"/>
      <c r="N39" s="27"/>
    </row>
    <row r="40" spans="1:14" ht="30" customHeight="1" x14ac:dyDescent="0.25">
      <c r="A40" s="9">
        <v>31</v>
      </c>
      <c r="B40" s="13" t="s">
        <v>79</v>
      </c>
      <c r="C40" s="9" t="s">
        <v>77</v>
      </c>
      <c r="D40" s="22"/>
      <c r="E40" s="9"/>
      <c r="F40" s="9"/>
      <c r="G40" s="9">
        <v>99.9</v>
      </c>
      <c r="H40" s="9"/>
      <c r="I40" s="9"/>
      <c r="J40" s="21"/>
      <c r="K40" s="21"/>
      <c r="L40" s="21">
        <f t="shared" si="0"/>
        <v>99.9</v>
      </c>
      <c r="M40" s="21">
        <f t="shared" si="1"/>
        <v>99.9</v>
      </c>
      <c r="N40" s="27">
        <f t="shared" si="2"/>
        <v>0</v>
      </c>
    </row>
    <row r="41" spans="1:14" ht="36" customHeight="1" x14ac:dyDescent="0.25">
      <c r="A41" s="9">
        <v>32</v>
      </c>
      <c r="B41" s="17" t="s">
        <v>80</v>
      </c>
      <c r="C41" s="9" t="s">
        <v>78</v>
      </c>
      <c r="D41" s="22"/>
      <c r="E41" s="9"/>
      <c r="F41" s="9">
        <v>79.900000000000006</v>
      </c>
      <c r="G41" s="9">
        <v>79.900000000000006</v>
      </c>
      <c r="H41" s="9"/>
      <c r="I41" s="9"/>
      <c r="J41" s="21"/>
      <c r="K41" s="21">
        <v>79.900000000000006</v>
      </c>
      <c r="L41" s="21">
        <f t="shared" si="0"/>
        <v>79.900000000000006</v>
      </c>
      <c r="M41" s="21">
        <f t="shared" si="1"/>
        <v>79.900000000000006</v>
      </c>
      <c r="N41" s="27">
        <f t="shared" si="2"/>
        <v>0</v>
      </c>
    </row>
    <row r="42" spans="1:14" ht="30" customHeight="1" x14ac:dyDescent="0.25">
      <c r="A42" s="9">
        <v>33</v>
      </c>
      <c r="B42" s="13" t="s">
        <v>79</v>
      </c>
      <c r="C42" s="9" t="s">
        <v>81</v>
      </c>
      <c r="D42" s="22"/>
      <c r="E42" s="9"/>
      <c r="F42" s="9"/>
      <c r="G42" s="9">
        <v>79.900000000000006</v>
      </c>
      <c r="H42" s="9"/>
      <c r="I42" s="9"/>
      <c r="J42" s="21">
        <v>66.989999999999995</v>
      </c>
      <c r="K42" s="21">
        <v>79.900000000000006</v>
      </c>
      <c r="L42" s="21">
        <f t="shared" si="0"/>
        <v>79.900000000000006</v>
      </c>
      <c r="M42" s="21">
        <f t="shared" si="1"/>
        <v>66.989999999999995</v>
      </c>
      <c r="N42" s="27">
        <f t="shared" si="2"/>
        <v>0.19271533064636531</v>
      </c>
    </row>
    <row r="43" spans="1:14" ht="30" customHeight="1" x14ac:dyDescent="0.25">
      <c r="A43" s="9"/>
      <c r="B43" s="16" t="s">
        <v>16</v>
      </c>
      <c r="C43" s="9"/>
      <c r="D43" s="9"/>
      <c r="E43" s="9"/>
      <c r="F43" s="9"/>
      <c r="G43" s="9"/>
      <c r="H43" s="9"/>
      <c r="I43" s="22"/>
      <c r="J43" s="21"/>
      <c r="K43" s="21"/>
      <c r="L43" s="21"/>
      <c r="M43" s="21"/>
      <c r="N43" s="27"/>
    </row>
    <row r="44" spans="1:14" ht="30" customHeight="1" x14ac:dyDescent="0.25">
      <c r="A44" s="9">
        <v>34</v>
      </c>
      <c r="B44" s="13" t="s">
        <v>18</v>
      </c>
      <c r="C44" s="9" t="s">
        <v>64</v>
      </c>
      <c r="D44" s="9">
        <v>9.89</v>
      </c>
      <c r="E44" s="9">
        <v>11.9</v>
      </c>
      <c r="F44" s="9">
        <v>11.9</v>
      </c>
      <c r="G44" s="9">
        <v>7.98</v>
      </c>
      <c r="H44" s="9">
        <v>7.98</v>
      </c>
      <c r="I44" s="22"/>
      <c r="J44" s="21">
        <v>9.99</v>
      </c>
      <c r="K44" s="21">
        <v>7.98</v>
      </c>
      <c r="L44" s="21">
        <f t="shared" si="0"/>
        <v>11.9</v>
      </c>
      <c r="M44" s="21">
        <f t="shared" si="1"/>
        <v>7.98</v>
      </c>
      <c r="N44" s="27">
        <f t="shared" si="2"/>
        <v>0.49122807017543857</v>
      </c>
    </row>
    <row r="45" spans="1:14" ht="30" customHeight="1" x14ac:dyDescent="0.25">
      <c r="A45" s="9">
        <v>35</v>
      </c>
      <c r="B45" s="13" t="s">
        <v>17</v>
      </c>
      <c r="C45" s="9" t="s">
        <v>21</v>
      </c>
      <c r="D45" s="9">
        <v>9.59</v>
      </c>
      <c r="E45" s="9"/>
      <c r="F45" s="9"/>
      <c r="G45" s="9"/>
      <c r="H45" s="9"/>
      <c r="I45" s="22"/>
      <c r="J45" s="21"/>
      <c r="K45" s="21"/>
      <c r="L45" s="21">
        <f t="shared" si="0"/>
        <v>9.59</v>
      </c>
      <c r="M45" s="21">
        <f t="shared" si="1"/>
        <v>9.59</v>
      </c>
      <c r="N45" s="27">
        <f t="shared" si="2"/>
        <v>0</v>
      </c>
    </row>
    <row r="46" spans="1:14" ht="30" customHeight="1" x14ac:dyDescent="0.25">
      <c r="A46" s="9">
        <v>36</v>
      </c>
      <c r="B46" s="13" t="s">
        <v>38</v>
      </c>
      <c r="C46" s="9" t="s">
        <v>21</v>
      </c>
      <c r="D46" s="9">
        <v>11.9</v>
      </c>
      <c r="E46" s="9">
        <v>11.9</v>
      </c>
      <c r="F46" s="9">
        <v>11.9</v>
      </c>
      <c r="G46" s="9"/>
      <c r="H46" s="9"/>
      <c r="I46" s="22"/>
      <c r="J46" s="21">
        <v>11.99</v>
      </c>
      <c r="K46" s="21"/>
      <c r="L46" s="21">
        <f t="shared" si="0"/>
        <v>11.99</v>
      </c>
      <c r="M46" s="21">
        <f t="shared" si="1"/>
        <v>11.9</v>
      </c>
      <c r="N46" s="27">
        <f t="shared" si="2"/>
        <v>7.5630252100840215E-3</v>
      </c>
    </row>
    <row r="47" spans="1:14" ht="30" customHeight="1" x14ac:dyDescent="0.25">
      <c r="A47" s="9">
        <v>37</v>
      </c>
      <c r="B47" s="13" t="s">
        <v>82</v>
      </c>
      <c r="C47" s="9" t="s">
        <v>21</v>
      </c>
      <c r="D47" s="9"/>
      <c r="E47" s="9">
        <v>8.7799999999999994</v>
      </c>
      <c r="F47" s="9">
        <v>8.7799999999999994</v>
      </c>
      <c r="G47" s="9">
        <v>9.59</v>
      </c>
      <c r="H47" s="9">
        <v>9.59</v>
      </c>
      <c r="I47" s="22"/>
      <c r="J47" s="21">
        <v>9.99</v>
      </c>
      <c r="K47" s="21"/>
      <c r="L47" s="21">
        <f t="shared" si="0"/>
        <v>9.99</v>
      </c>
      <c r="M47" s="21">
        <f t="shared" si="1"/>
        <v>8.7799999999999994</v>
      </c>
      <c r="N47" s="27">
        <f t="shared" si="2"/>
        <v>0.13781321184510262</v>
      </c>
    </row>
    <row r="48" spans="1:14" ht="30" customHeight="1" x14ac:dyDescent="0.25">
      <c r="A48" s="9"/>
      <c r="B48" s="20" t="s">
        <v>20</v>
      </c>
      <c r="C48" s="9"/>
      <c r="D48" s="9"/>
      <c r="E48" s="9"/>
      <c r="F48" s="9"/>
      <c r="G48" s="9"/>
      <c r="H48" s="9"/>
      <c r="I48" s="22"/>
      <c r="J48" s="21"/>
      <c r="K48" s="21"/>
      <c r="L48" s="21"/>
      <c r="M48" s="21"/>
      <c r="N48" s="27"/>
    </row>
    <row r="49" spans="1:14" ht="30" customHeight="1" x14ac:dyDescent="0.25">
      <c r="A49" s="9">
        <v>38</v>
      </c>
      <c r="B49" s="13" t="s">
        <v>87</v>
      </c>
      <c r="C49" s="9" t="s">
        <v>24</v>
      </c>
      <c r="D49" s="9"/>
      <c r="E49" s="9"/>
      <c r="F49" s="9"/>
      <c r="G49" s="9"/>
      <c r="H49" s="9"/>
      <c r="I49" s="24">
        <v>44.9</v>
      </c>
      <c r="J49" s="21"/>
      <c r="K49" s="21"/>
      <c r="L49" s="21">
        <f t="shared" si="0"/>
        <v>44.9</v>
      </c>
      <c r="M49" s="21">
        <f t="shared" si="1"/>
        <v>44.9</v>
      </c>
      <c r="N49" s="27">
        <f t="shared" si="2"/>
        <v>0</v>
      </c>
    </row>
    <row r="50" spans="1:14" ht="30" customHeight="1" x14ac:dyDescent="0.25">
      <c r="A50" s="25">
        <v>39</v>
      </c>
      <c r="B50" s="13" t="s">
        <v>88</v>
      </c>
      <c r="C50" s="25" t="s">
        <v>89</v>
      </c>
      <c r="D50" s="9"/>
      <c r="E50" s="9"/>
      <c r="F50" s="9"/>
      <c r="G50" s="22"/>
      <c r="H50" s="9"/>
      <c r="I50" s="9">
        <v>59.9</v>
      </c>
      <c r="J50" s="21"/>
      <c r="K50" s="21"/>
      <c r="L50" s="21">
        <f t="shared" si="0"/>
        <v>59.9</v>
      </c>
      <c r="M50" s="21">
        <f t="shared" si="1"/>
        <v>59.9</v>
      </c>
      <c r="N50" s="27">
        <f t="shared" si="2"/>
        <v>0</v>
      </c>
    </row>
    <row r="51" spans="1:14" ht="30" customHeight="1" x14ac:dyDescent="0.25">
      <c r="A51" s="9">
        <v>40</v>
      </c>
      <c r="B51" s="13" t="s">
        <v>90</v>
      </c>
      <c r="C51" s="25" t="s">
        <v>91</v>
      </c>
      <c r="D51" s="9"/>
      <c r="E51" s="9"/>
      <c r="F51" s="9"/>
      <c r="G51" s="9"/>
      <c r="H51" s="9"/>
      <c r="I51" s="9">
        <v>59.9</v>
      </c>
      <c r="J51" s="21"/>
      <c r="K51" s="21"/>
      <c r="L51" s="21">
        <f t="shared" si="0"/>
        <v>59.9</v>
      </c>
      <c r="M51" s="21">
        <f t="shared" si="1"/>
        <v>59.9</v>
      </c>
      <c r="N51" s="27">
        <f t="shared" si="2"/>
        <v>0</v>
      </c>
    </row>
    <row r="52" spans="1:14" ht="30" customHeight="1" x14ac:dyDescent="0.25">
      <c r="A52" s="25">
        <v>41</v>
      </c>
      <c r="B52" s="13" t="s">
        <v>92</v>
      </c>
      <c r="C52" s="25" t="s">
        <v>89</v>
      </c>
      <c r="D52" s="9"/>
      <c r="E52" s="9"/>
      <c r="F52" s="9"/>
      <c r="G52" s="9"/>
      <c r="H52" s="9"/>
      <c r="I52" s="9">
        <v>59.9</v>
      </c>
      <c r="J52" s="21"/>
      <c r="K52" s="21"/>
      <c r="L52" s="21">
        <f t="shared" si="0"/>
        <v>59.9</v>
      </c>
      <c r="M52" s="21">
        <f t="shared" si="1"/>
        <v>59.9</v>
      </c>
      <c r="N52" s="27">
        <f t="shared" si="2"/>
        <v>0</v>
      </c>
    </row>
    <row r="53" spans="1:14" ht="30" customHeight="1" x14ac:dyDescent="0.25">
      <c r="A53" s="9">
        <v>42</v>
      </c>
      <c r="B53" s="13" t="s">
        <v>93</v>
      </c>
      <c r="C53" s="25" t="s">
        <v>85</v>
      </c>
      <c r="D53" s="9"/>
      <c r="E53" s="9"/>
      <c r="F53" s="9"/>
      <c r="G53" s="9"/>
      <c r="H53" s="9"/>
      <c r="I53" s="9">
        <v>73.900000000000006</v>
      </c>
      <c r="J53" s="21"/>
      <c r="K53" s="21"/>
      <c r="L53" s="21">
        <f t="shared" si="0"/>
        <v>73.900000000000006</v>
      </c>
      <c r="M53" s="21">
        <f t="shared" si="1"/>
        <v>73.900000000000006</v>
      </c>
      <c r="N53" s="27">
        <f t="shared" si="2"/>
        <v>0</v>
      </c>
    </row>
    <row r="54" spans="1:14" ht="30" customHeight="1" x14ac:dyDescent="0.25">
      <c r="A54" s="25">
        <v>43</v>
      </c>
      <c r="B54" s="13" t="s">
        <v>94</v>
      </c>
      <c r="C54" s="25" t="s">
        <v>22</v>
      </c>
      <c r="D54" s="9"/>
      <c r="E54" s="9"/>
      <c r="F54" s="9"/>
      <c r="G54" s="9"/>
      <c r="H54" s="9"/>
      <c r="I54" s="9">
        <v>35.9</v>
      </c>
      <c r="J54" s="21"/>
      <c r="K54" s="21"/>
      <c r="L54" s="21">
        <f t="shared" si="0"/>
        <v>35.9</v>
      </c>
      <c r="M54" s="21">
        <f t="shared" si="1"/>
        <v>35.9</v>
      </c>
      <c r="N54" s="27">
        <f t="shared" si="2"/>
        <v>0</v>
      </c>
    </row>
    <row r="55" spans="1:14" ht="30" customHeight="1" x14ac:dyDescent="0.25">
      <c r="A55" s="9">
        <v>44</v>
      </c>
      <c r="B55" s="13" t="s">
        <v>99</v>
      </c>
      <c r="C55" s="25" t="s">
        <v>95</v>
      </c>
      <c r="D55" s="9"/>
      <c r="E55" s="9"/>
      <c r="F55" s="9"/>
      <c r="G55" s="9"/>
      <c r="H55" s="9"/>
      <c r="I55" s="9">
        <v>46.9</v>
      </c>
      <c r="J55" s="21"/>
      <c r="K55" s="21"/>
      <c r="L55" s="21">
        <f t="shared" si="0"/>
        <v>46.9</v>
      </c>
      <c r="M55" s="21">
        <f t="shared" si="1"/>
        <v>46.9</v>
      </c>
      <c r="N55" s="27">
        <f t="shared" si="2"/>
        <v>0</v>
      </c>
    </row>
    <row r="56" spans="1:14" ht="30" customHeight="1" x14ac:dyDescent="0.25">
      <c r="A56" s="25">
        <v>45</v>
      </c>
      <c r="B56" s="13" t="s">
        <v>100</v>
      </c>
      <c r="C56" s="25" t="s">
        <v>95</v>
      </c>
      <c r="D56" s="9"/>
      <c r="E56" s="9"/>
      <c r="F56" s="9"/>
      <c r="G56" s="9"/>
      <c r="H56" s="9"/>
      <c r="I56" s="9">
        <v>46.9</v>
      </c>
      <c r="J56" s="21"/>
      <c r="K56" s="21"/>
      <c r="L56" s="21">
        <f t="shared" si="0"/>
        <v>46.9</v>
      </c>
      <c r="M56" s="21">
        <f t="shared" si="1"/>
        <v>46.9</v>
      </c>
      <c r="N56" s="27">
        <f t="shared" si="2"/>
        <v>0</v>
      </c>
    </row>
    <row r="57" spans="1:14" ht="30" customHeight="1" x14ac:dyDescent="0.25">
      <c r="A57" s="9">
        <v>46</v>
      </c>
      <c r="B57" s="13" t="s">
        <v>23</v>
      </c>
      <c r="C57" s="25" t="s">
        <v>22</v>
      </c>
      <c r="D57" s="9"/>
      <c r="E57" s="9"/>
      <c r="F57" s="9"/>
      <c r="G57" s="9"/>
      <c r="H57" s="9"/>
      <c r="I57" s="9">
        <v>46.9</v>
      </c>
      <c r="J57" s="21"/>
      <c r="K57" s="21"/>
      <c r="L57" s="21">
        <f t="shared" si="0"/>
        <v>46.9</v>
      </c>
      <c r="M57" s="21">
        <f t="shared" si="1"/>
        <v>46.9</v>
      </c>
      <c r="N57" s="27">
        <f t="shared" si="2"/>
        <v>0</v>
      </c>
    </row>
    <row r="58" spans="1:14" ht="30" customHeight="1" x14ac:dyDescent="0.25">
      <c r="A58" s="25">
        <v>47</v>
      </c>
      <c r="B58" s="13" t="s">
        <v>86</v>
      </c>
      <c r="C58" s="25" t="s">
        <v>85</v>
      </c>
      <c r="D58" s="9"/>
      <c r="E58" s="9"/>
      <c r="F58" s="9"/>
      <c r="G58" s="9"/>
      <c r="H58" s="9"/>
      <c r="I58" s="9">
        <v>69.900000000000006</v>
      </c>
      <c r="J58" s="21"/>
      <c r="K58" s="21"/>
      <c r="L58" s="21">
        <f t="shared" si="0"/>
        <v>69.900000000000006</v>
      </c>
      <c r="M58" s="21">
        <f t="shared" si="1"/>
        <v>69.900000000000006</v>
      </c>
      <c r="N58" s="27">
        <f t="shared" si="2"/>
        <v>0</v>
      </c>
    </row>
    <row r="59" spans="1:14" ht="39" customHeight="1" x14ac:dyDescent="0.25">
      <c r="A59" s="9">
        <v>48</v>
      </c>
      <c r="B59" s="17" t="s">
        <v>84</v>
      </c>
      <c r="C59" s="25" t="s">
        <v>85</v>
      </c>
      <c r="D59" s="9"/>
      <c r="E59" s="9"/>
      <c r="F59" s="9"/>
      <c r="G59" s="9"/>
      <c r="H59" s="9"/>
      <c r="I59" s="9">
        <v>69.989999999999995</v>
      </c>
      <c r="J59" s="21"/>
      <c r="K59" s="21"/>
      <c r="L59" s="21">
        <f t="shared" si="0"/>
        <v>69.989999999999995</v>
      </c>
      <c r="M59" s="21">
        <f t="shared" si="1"/>
        <v>69.989999999999995</v>
      </c>
      <c r="N59" s="27">
        <f t="shared" si="2"/>
        <v>0</v>
      </c>
    </row>
    <row r="60" spans="1:14" ht="30" customHeight="1" x14ac:dyDescent="0.25">
      <c r="A60" s="25">
        <v>49</v>
      </c>
      <c r="B60" s="26" t="s">
        <v>97</v>
      </c>
      <c r="C60" s="25" t="s">
        <v>98</v>
      </c>
      <c r="D60" s="9"/>
      <c r="E60" s="9"/>
      <c r="F60" s="9"/>
      <c r="G60" s="9"/>
      <c r="H60" s="9"/>
      <c r="I60" s="9">
        <v>31.9</v>
      </c>
      <c r="J60" s="21"/>
      <c r="K60" s="21"/>
      <c r="L60" s="21">
        <f t="shared" si="0"/>
        <v>31.9</v>
      </c>
      <c r="M60" s="21">
        <f t="shared" si="1"/>
        <v>31.9</v>
      </c>
      <c r="N60" s="27">
        <f t="shared" si="2"/>
        <v>0</v>
      </c>
    </row>
    <row r="61" spans="1:14" ht="30" customHeight="1" x14ac:dyDescent="0.25">
      <c r="A61" s="25"/>
      <c r="B61" s="20" t="s">
        <v>39</v>
      </c>
      <c r="C61" s="25"/>
      <c r="D61" s="9"/>
      <c r="E61" s="9"/>
      <c r="F61" s="9"/>
      <c r="G61" s="9"/>
      <c r="H61" s="9"/>
      <c r="I61" s="9"/>
      <c r="J61" s="21"/>
      <c r="K61" s="21"/>
      <c r="L61" s="21"/>
      <c r="M61" s="21"/>
      <c r="N61" s="27"/>
    </row>
    <row r="62" spans="1:14" ht="30" customHeight="1" x14ac:dyDescent="0.25">
      <c r="A62" s="25">
        <v>50</v>
      </c>
      <c r="B62" s="26" t="s">
        <v>40</v>
      </c>
      <c r="C62" s="25" t="s">
        <v>50</v>
      </c>
      <c r="D62" s="9">
        <v>5.19</v>
      </c>
      <c r="E62" s="9">
        <v>5.99</v>
      </c>
      <c r="F62" s="9"/>
      <c r="G62" s="9">
        <v>3.99</v>
      </c>
      <c r="H62" s="9">
        <v>3.99</v>
      </c>
      <c r="I62" s="9"/>
      <c r="J62" s="21">
        <v>4.99</v>
      </c>
      <c r="K62" s="21">
        <v>3.99</v>
      </c>
      <c r="L62" s="21">
        <f t="shared" si="0"/>
        <v>5.99</v>
      </c>
      <c r="M62" s="21">
        <f t="shared" si="1"/>
        <v>3.99</v>
      </c>
      <c r="N62" s="27">
        <f t="shared" si="2"/>
        <v>0.50125313283208017</v>
      </c>
    </row>
    <row r="63" spans="1:14" ht="30" customHeight="1" x14ac:dyDescent="0.25">
      <c r="A63" s="25">
        <v>51</v>
      </c>
      <c r="B63" s="26" t="s">
        <v>43</v>
      </c>
      <c r="C63" s="25" t="s">
        <v>51</v>
      </c>
      <c r="D63" s="9">
        <v>5.19</v>
      </c>
      <c r="E63" s="9">
        <v>5.99</v>
      </c>
      <c r="F63" s="9">
        <v>5.99</v>
      </c>
      <c r="G63" s="9">
        <v>5.65</v>
      </c>
      <c r="H63" s="9">
        <v>5.65</v>
      </c>
      <c r="I63" s="9"/>
      <c r="J63" s="21">
        <v>4.99</v>
      </c>
      <c r="K63" s="21">
        <v>5.65</v>
      </c>
      <c r="L63" s="21">
        <f t="shared" si="0"/>
        <v>5.99</v>
      </c>
      <c r="M63" s="21">
        <f t="shared" si="1"/>
        <v>4.99</v>
      </c>
      <c r="N63" s="27">
        <f t="shared" si="2"/>
        <v>0.20040080160320639</v>
      </c>
    </row>
    <row r="64" spans="1:14" ht="30" customHeight="1" x14ac:dyDescent="0.25">
      <c r="A64" s="25">
        <v>52</v>
      </c>
      <c r="B64" s="26" t="s">
        <v>41</v>
      </c>
      <c r="C64" s="9" t="s">
        <v>52</v>
      </c>
      <c r="D64" s="9">
        <v>5.19</v>
      </c>
      <c r="E64" s="9">
        <v>5.99</v>
      </c>
      <c r="F64" s="9">
        <v>5.99</v>
      </c>
      <c r="G64" s="9">
        <v>5.65</v>
      </c>
      <c r="H64" s="9"/>
      <c r="I64" s="9"/>
      <c r="J64" s="21">
        <v>4.99</v>
      </c>
      <c r="K64" s="21">
        <v>5.65</v>
      </c>
      <c r="L64" s="21">
        <f t="shared" si="0"/>
        <v>5.99</v>
      </c>
      <c r="M64" s="21">
        <f t="shared" si="1"/>
        <v>4.99</v>
      </c>
      <c r="N64" s="27">
        <f t="shared" si="2"/>
        <v>0.20040080160320639</v>
      </c>
    </row>
    <row r="65" spans="1:14" ht="30" customHeight="1" x14ac:dyDescent="0.25">
      <c r="A65" s="25">
        <v>53</v>
      </c>
      <c r="B65" s="26" t="s">
        <v>42</v>
      </c>
      <c r="C65" s="25" t="s">
        <v>50</v>
      </c>
      <c r="D65" s="9">
        <v>5.19</v>
      </c>
      <c r="E65" s="9"/>
      <c r="F65" s="9">
        <v>5.99</v>
      </c>
      <c r="G65" s="9">
        <v>3.99</v>
      </c>
      <c r="H65" s="9">
        <v>3.99</v>
      </c>
      <c r="I65" s="9"/>
      <c r="J65" s="21"/>
      <c r="K65" s="21"/>
      <c r="L65" s="21">
        <f t="shared" si="0"/>
        <v>5.99</v>
      </c>
      <c r="M65" s="21">
        <f t="shared" si="1"/>
        <v>3.99</v>
      </c>
      <c r="N65" s="27">
        <f t="shared" si="2"/>
        <v>0.50125313283208017</v>
      </c>
    </row>
    <row r="66" spans="1:14" ht="0.4" customHeight="1" x14ac:dyDescent="0.25">
      <c r="A66" s="11"/>
      <c r="B66" s="14"/>
      <c r="C66" s="11"/>
      <c r="D66" s="8"/>
      <c r="E66" s="8"/>
      <c r="F66" s="8"/>
      <c r="G66" s="8"/>
      <c r="H66" s="8"/>
      <c r="I66" s="8"/>
      <c r="J66" s="10"/>
      <c r="K66" s="10"/>
      <c r="L66" s="10"/>
      <c r="M66" s="10"/>
      <c r="N66" s="27" t="e">
        <f t="shared" si="2"/>
        <v>#DIV/0!</v>
      </c>
    </row>
    <row r="67" spans="1:14" ht="0.4" customHeight="1" x14ac:dyDescent="0.25">
      <c r="A67" s="10"/>
      <c r="B67" s="15"/>
      <c r="C67" s="1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7" t="e">
        <f t="shared" si="2"/>
        <v>#DIV/0!</v>
      </c>
    </row>
    <row r="68" spans="1:14" ht="0.4" customHeight="1" x14ac:dyDescent="0.25">
      <c r="A68" s="10"/>
      <c r="B68" s="15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7" t="e">
        <f t="shared" si="2"/>
        <v>#DIV/0!</v>
      </c>
    </row>
    <row r="69" spans="1:14" ht="0.4" customHeight="1" x14ac:dyDescent="0.25">
      <c r="A69" s="10"/>
      <c r="B69" s="15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7" t="e">
        <f t="shared" si="2"/>
        <v>#DIV/0!</v>
      </c>
    </row>
    <row r="70" spans="1:14" ht="0.4" customHeight="1" x14ac:dyDescent="0.25">
      <c r="A70" s="10"/>
      <c r="B70" s="15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7" t="e">
        <f t="shared" si="2"/>
        <v>#DIV/0!</v>
      </c>
    </row>
    <row r="71" spans="1:14" ht="0.4" customHeight="1" x14ac:dyDescent="0.25">
      <c r="A71" s="10"/>
      <c r="B71" s="15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7" t="e">
        <f t="shared" si="2"/>
        <v>#DIV/0!</v>
      </c>
    </row>
    <row r="72" spans="1:14" ht="0.4" customHeight="1" x14ac:dyDescent="0.25">
      <c r="A72" s="10"/>
      <c r="B72" s="15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7" t="e">
        <f t="shared" si="2"/>
        <v>#DIV/0!</v>
      </c>
    </row>
    <row r="73" spans="1:14" ht="0.4" customHeight="1" x14ac:dyDescent="0.25">
      <c r="A73" s="10"/>
      <c r="B73" s="15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27" t="e">
        <f t="shared" si="2"/>
        <v>#DIV/0!</v>
      </c>
    </row>
    <row r="74" spans="1:14" ht="0.4" customHeight="1" x14ac:dyDescent="0.25">
      <c r="A74" s="10"/>
      <c r="B74" s="15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27" t="e">
        <f t="shared" ref="N74:N82" si="6">(L74-M74)/M74</f>
        <v>#DIV/0!</v>
      </c>
    </row>
    <row r="75" spans="1:14" ht="0.4" customHeight="1" x14ac:dyDescent="0.25">
      <c r="A75" s="10"/>
      <c r="B75" s="15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27" t="e">
        <f t="shared" si="6"/>
        <v>#DIV/0!</v>
      </c>
    </row>
    <row r="76" spans="1:14" ht="0.4" customHeight="1" x14ac:dyDescent="0.25">
      <c r="A76" s="10"/>
      <c r="B76" s="15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27" t="e">
        <f t="shared" si="6"/>
        <v>#DIV/0!</v>
      </c>
    </row>
    <row r="77" spans="1:14" ht="0.4" customHeight="1" x14ac:dyDescent="0.25">
      <c r="A77" s="10"/>
      <c r="B77" s="15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27" t="e">
        <f t="shared" si="6"/>
        <v>#DIV/0!</v>
      </c>
    </row>
    <row r="78" spans="1:14" ht="0.4" customHeight="1" x14ac:dyDescent="0.25">
      <c r="A78" s="10"/>
      <c r="B78" s="15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27" t="e">
        <f t="shared" si="6"/>
        <v>#DIV/0!</v>
      </c>
    </row>
    <row r="79" spans="1:14" ht="0.4" customHeight="1" x14ac:dyDescent="0.25">
      <c r="A79" s="10"/>
      <c r="B79" s="15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27" t="e">
        <f t="shared" si="6"/>
        <v>#DIV/0!</v>
      </c>
    </row>
    <row r="80" spans="1:14" ht="0.4" customHeight="1" x14ac:dyDescent="0.25">
      <c r="A80" s="10"/>
      <c r="B80" s="15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27" t="e">
        <f t="shared" si="6"/>
        <v>#DIV/0!</v>
      </c>
    </row>
    <row r="81" spans="1:14" ht="0.4" customHeight="1" x14ac:dyDescent="0.25">
      <c r="A81" s="10"/>
      <c r="B81" s="15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27" t="e">
        <f t="shared" si="6"/>
        <v>#DIV/0!</v>
      </c>
    </row>
    <row r="82" spans="1:14" ht="0.4" customHeight="1" x14ac:dyDescent="0.25">
      <c r="A82" s="28"/>
      <c r="B82" s="29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0" t="e">
        <f t="shared" si="6"/>
        <v>#DIV/0!</v>
      </c>
    </row>
    <row r="83" spans="1:14" ht="30" customHeight="1" x14ac:dyDescent="0.25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3"/>
    </row>
    <row r="84" spans="1:14" ht="30" customHeight="1" x14ac:dyDescent="0.25">
      <c r="A84" s="31"/>
      <c r="B84" s="32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3"/>
    </row>
    <row r="85" spans="1:14" ht="30" customHeight="1" x14ac:dyDescent="0.25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ht="30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ht="30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ht="30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ht="30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ht="30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ht="30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</sheetData>
  <mergeCells count="1">
    <mergeCell ref="B3:N3"/>
  </mergeCells>
  <phoneticPr fontId="4" type="noConversion"/>
  <pageMargins left="0.511811024" right="0.511811024" top="0.78740157499999996" bottom="0.78740157499999996" header="0.31496062000000002" footer="0.31496062000000002"/>
  <pageSetup paperSize="9" scale="43" orientation="landscape" r:id="rId1"/>
  <rowBreaks count="1" manualBreakCount="1">
    <brk id="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PASCOA</vt:lpstr>
      <vt:lpstr>PASCOA!Area_de_impressao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pmpp</dc:creator>
  <cp:lastModifiedBy>pmpp</cp:lastModifiedBy>
  <cp:lastPrinted>2021-03-29T13:29:01Z</cp:lastPrinted>
  <dcterms:created xsi:type="dcterms:W3CDTF">2019-03-27T15:04:43Z</dcterms:created>
  <dcterms:modified xsi:type="dcterms:W3CDTF">2021-03-31T15:42:16Z</dcterms:modified>
</cp:coreProperties>
</file>